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moi\ASite_Sdeeg\Pages du site\Médiathèque Numérique\Adhésion et Compétences\Compétences\Adhésion TE\Adhésion 2021\"/>
    </mc:Choice>
  </mc:AlternateContent>
  <xr:revisionPtr revIDLastSave="0" documentId="13_ncr:1_{A1002883-FC9F-4F9E-8D22-F59E78245592}" xr6:coauthVersionLast="47" xr6:coauthVersionMax="47" xr10:uidLastSave="{00000000-0000-0000-0000-000000000000}"/>
  <bookViews>
    <workbookView xWindow="1170" yWindow="1065" windowWidth="26205" windowHeight="15135" xr2:uid="{E3DC5440-3CDB-4885-9813-5EA89CC115EE}"/>
  </bookViews>
  <sheets>
    <sheet name="Liste Batiments" sheetId="1" r:id="rId1"/>
    <sheet name="Référence prix des Audits" sheetId="2" r:id="rId2"/>
    <sheet name="Feuil3" sheetId="3" state="hidden" r:id="rId3"/>
  </sheets>
  <definedNames>
    <definedName name="_xlnm.Print_Area" localSheetId="0">'Liste Batiments'!$A$1:$K$72</definedName>
    <definedName name="_xlnm.Print_Area" localSheetId="1">'Référence prix des Audits'!$A$1:$H$36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3" i="1"/>
  <c r="J31" i="1" l="1"/>
</calcChain>
</file>

<file path=xl/sharedStrings.xml><?xml version="1.0" encoding="utf-8"?>
<sst xmlns="http://schemas.openxmlformats.org/spreadsheetml/2006/main" count="47" uniqueCount="35">
  <si>
    <t>Fait à</t>
  </si>
  <si>
    <t>Signature et tampon</t>
  </si>
  <si>
    <t>Le</t>
  </si>
  <si>
    <t xml:space="preserve">Dispositif d’accompagnement à l’efficacité énergétique des bâtiments </t>
  </si>
  <si>
    <t>Soumis Décret Tertiaire</t>
  </si>
  <si>
    <t>Coût de l'Audit/an</t>
  </si>
  <si>
    <t>Annexe à la Convention ECOBAT</t>
  </si>
  <si>
    <t>BORDEREAUX DES PRIX DES AUDITS DE BÂTIMENTS PAR AN</t>
  </si>
  <si>
    <t>&lt;50</t>
  </si>
  <si>
    <t>≥50 et &lt; 100</t>
  </si>
  <si>
    <t>≥100 et &lt; 500</t>
  </si>
  <si>
    <t>≥500 et &lt; 1000</t>
  </si>
  <si>
    <t>≥1000 et &lt; 2000</t>
  </si>
  <si>
    <t>≥2000 et &lt; 3000</t>
  </si>
  <si>
    <t>≥3000</t>
  </si>
  <si>
    <t>Les prix sont définis pour un bâtiment et en €HT/an</t>
  </si>
  <si>
    <t xml:space="preserve">Attention, il est rappelé qu'un site est un ensemble de bâtiments. </t>
  </si>
  <si>
    <t>AUDIT ENERGETIQUE DES BÂTIMENTS DE TYPE "STANDARD"</t>
  </si>
  <si>
    <t xml:space="preserve">SURFACE (m²) </t>
  </si>
  <si>
    <t>PRIX (H.T.) par bâtiment par an</t>
  </si>
  <si>
    <t>AUDIT ENERGETIQUE DES BÂTIMENTS DE TYPE "DECRET TERTIAIRE"</t>
  </si>
  <si>
    <t>SURFACE (m²)</t>
  </si>
  <si>
    <t>OUI</t>
  </si>
  <si>
    <t>NON</t>
  </si>
  <si>
    <t>€HT / an</t>
  </si>
  <si>
    <t>COMMUNE :</t>
  </si>
  <si>
    <t>Nom et coordonnées de l’interlocuteur :</t>
  </si>
  <si>
    <t>Adresse :</t>
  </si>
  <si>
    <t>Téléphone :</t>
  </si>
  <si>
    <t>Email :</t>
  </si>
  <si>
    <t>Nom du bâtiment :</t>
  </si>
  <si>
    <t>Surface (m²) :</t>
  </si>
  <si>
    <r>
      <t xml:space="preserve">Les données de surface sont inscrites </t>
    </r>
    <r>
      <rPr>
        <b/>
        <i/>
        <u/>
        <sz val="11"/>
        <color theme="1"/>
        <rFont val="Calibri"/>
        <family val="2"/>
        <scheme val="minor"/>
      </rPr>
      <t>sur vos contrats d’assurance dommages aux biens bâtiments</t>
    </r>
    <r>
      <rPr>
        <b/>
        <i/>
        <sz val="11"/>
        <color theme="1"/>
        <rFont val="Calibri"/>
        <family val="2"/>
        <scheme val="minor"/>
      </rPr>
      <t xml:space="preserve"> ou sur vos demandes de permis de construire.</t>
    </r>
  </si>
  <si>
    <t>N° Convention</t>
  </si>
  <si>
    <t>Part de la cotisation ECOBAT pour les audits énergétiques en €HT et par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</si>
</sst>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tillium"/>
      <family val="3"/>
    </font>
    <font>
      <b/>
      <sz val="18"/>
      <color rgb="FFEC6608"/>
      <name val="Titillium"/>
      <family val="3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8"/>
      <color rgb="FFEC660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EC660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660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E4E58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C6608"/>
      </left>
      <right/>
      <top style="medium">
        <color rgb="FFEC6608"/>
      </top>
      <bottom/>
      <diagonal/>
    </border>
    <border>
      <left/>
      <right/>
      <top style="medium">
        <color rgb="FFEC6608"/>
      </top>
      <bottom/>
      <diagonal/>
    </border>
    <border>
      <left/>
      <right style="medium">
        <color rgb="FFEC6608"/>
      </right>
      <top style="medium">
        <color rgb="FFEC6608"/>
      </top>
      <bottom/>
      <diagonal/>
    </border>
    <border>
      <left style="medium">
        <color rgb="FFEC6608"/>
      </left>
      <right/>
      <top/>
      <bottom/>
      <diagonal/>
    </border>
    <border>
      <left/>
      <right style="medium">
        <color rgb="FFEC6608"/>
      </right>
      <top/>
      <bottom/>
      <diagonal/>
    </border>
    <border>
      <left style="medium">
        <color rgb="FFEC6608"/>
      </left>
      <right/>
      <top/>
      <bottom style="medium">
        <color rgb="FFEC6608"/>
      </bottom>
      <diagonal/>
    </border>
    <border>
      <left/>
      <right/>
      <top/>
      <bottom style="medium">
        <color rgb="FFEC6608"/>
      </bottom>
      <diagonal/>
    </border>
    <border>
      <left/>
      <right style="medium">
        <color rgb="FFEC6608"/>
      </right>
      <top/>
      <bottom style="medium">
        <color rgb="FFEC660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C6608"/>
      </left>
      <right style="dotted">
        <color rgb="FFEC6608"/>
      </right>
      <top style="dotted">
        <color rgb="FFEC6608"/>
      </top>
      <bottom style="medium">
        <color rgb="FFEC6608"/>
      </bottom>
      <diagonal/>
    </border>
    <border>
      <left style="medium">
        <color rgb="FFEC6608"/>
      </left>
      <right style="dotted">
        <color rgb="FFEC6608"/>
      </right>
      <top style="medium">
        <color rgb="FFEC6608"/>
      </top>
      <bottom style="dotted">
        <color rgb="FFEC6608"/>
      </bottom>
      <diagonal/>
    </border>
    <border>
      <left style="dotted">
        <color rgb="FFEC6608"/>
      </left>
      <right style="dotted">
        <color rgb="FFEC6608"/>
      </right>
      <top style="medium">
        <color rgb="FFEC6608"/>
      </top>
      <bottom style="dotted">
        <color rgb="FFEC6608"/>
      </bottom>
      <diagonal/>
    </border>
    <border>
      <left style="dotted">
        <color rgb="FFEC6608"/>
      </left>
      <right style="medium">
        <color rgb="FFEC6608"/>
      </right>
      <top style="medium">
        <color rgb="FFEC6608"/>
      </top>
      <bottom style="dotted">
        <color rgb="FFEC6608"/>
      </bottom>
      <diagonal/>
    </border>
    <border>
      <left style="medium">
        <color rgb="FFEC6608"/>
      </left>
      <right style="dotted">
        <color rgb="FFEC6608"/>
      </right>
      <top style="dotted">
        <color rgb="FFEC6608"/>
      </top>
      <bottom style="dotted">
        <color rgb="FFEC6608"/>
      </bottom>
      <diagonal/>
    </border>
    <border>
      <left style="dotted">
        <color rgb="FFEC6608"/>
      </left>
      <right style="dotted">
        <color rgb="FFEC6608"/>
      </right>
      <top style="dotted">
        <color rgb="FFEC6608"/>
      </top>
      <bottom style="dotted">
        <color rgb="FFEC6608"/>
      </bottom>
      <diagonal/>
    </border>
    <border>
      <left style="dotted">
        <color rgb="FFEC6608"/>
      </left>
      <right style="medium">
        <color rgb="FFEC6608"/>
      </right>
      <top style="dotted">
        <color rgb="FFEC6608"/>
      </top>
      <bottom style="dotted">
        <color rgb="FFEC6608"/>
      </bottom>
      <diagonal/>
    </border>
    <border>
      <left style="dotted">
        <color rgb="FFEC6608"/>
      </left>
      <right style="dotted">
        <color rgb="FFEC6608"/>
      </right>
      <top style="dotted">
        <color rgb="FFEC6608"/>
      </top>
      <bottom style="medium">
        <color rgb="FFEC6608"/>
      </bottom>
      <diagonal/>
    </border>
    <border>
      <left style="dotted">
        <color rgb="FFEC6608"/>
      </left>
      <right style="medium">
        <color rgb="FFEC6608"/>
      </right>
      <top style="dotted">
        <color rgb="FFEC6608"/>
      </top>
      <bottom style="medium">
        <color rgb="FFEC660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7" fillId="0" borderId="0" xfId="0" applyFont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justify" vertical="center" wrapText="1"/>
    </xf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justify" vertical="center" wrapText="1"/>
    </xf>
    <xf numFmtId="0" fontId="0" fillId="0" borderId="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2" xfId="0" applyFont="1" applyBorder="1" applyAlignment="1">
      <alignment vertical="center"/>
    </xf>
    <xf numFmtId="0" fontId="0" fillId="0" borderId="13" xfId="0" applyFont="1" applyBorder="1"/>
    <xf numFmtId="0" fontId="0" fillId="0" borderId="14" xfId="0" applyFont="1" applyBorder="1"/>
    <xf numFmtId="0" fontId="3" fillId="0" borderId="0" xfId="0" applyFont="1" applyBorder="1" applyAlignment="1">
      <alignment horizontal="justify" vertical="center"/>
    </xf>
    <xf numFmtId="0" fontId="0" fillId="0" borderId="15" xfId="0" applyFont="1" applyBorder="1"/>
    <xf numFmtId="0" fontId="3" fillId="0" borderId="0" xfId="0" applyFont="1" applyBorder="1" applyAlignment="1">
      <alignment vertic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10" fillId="0" borderId="0" xfId="0" applyFont="1" applyAlignment="1">
      <alignment vertical="center"/>
    </xf>
    <xf numFmtId="164" fontId="20" fillId="0" borderId="8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0" fontId="21" fillId="3" borderId="21" xfId="3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7" xfId="3" applyFont="1" applyFill="1" applyBorder="1" applyAlignment="1">
      <alignment horizontal="center" vertical="center" wrapText="1"/>
    </xf>
    <xf numFmtId="0" fontId="19" fillId="0" borderId="9" xfId="3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8" fillId="4" borderId="0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</cellXfs>
  <cellStyles count="4">
    <cellStyle name="Monétaire" xfId="1" builtinId="4"/>
    <cellStyle name="Monétaire 2" xfId="2" xr:uid="{D7D94643-38CA-4DB0-8D02-4C99F5D973E2}"/>
    <cellStyle name="Normal" xfId="0" builtinId="0"/>
    <cellStyle name="Normal 2" xfId="3" xr:uid="{BEF836CB-4E2C-475C-850A-06F29AE3966D}"/>
  </cellStyles>
  <dxfs count="0"/>
  <tableStyles count="0" defaultTableStyle="TableStyleMedium2" defaultPivotStyle="PivotStyleLight16"/>
  <colors>
    <mruColors>
      <color rgb="FFEC6608"/>
      <color rgb="FF3E4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647700</xdr:colOff>
      <xdr:row>2</xdr:row>
      <xdr:rowOff>105766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D35A2B7-7F86-4B65-AD6F-E8CF38A32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5150" cy="829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0</xdr:col>
      <xdr:colOff>2462216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C4302D-727C-4953-A492-05851F57E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42411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93B1-E786-4DBE-9E0C-6F0EBA8527E3}">
  <sheetPr>
    <pageSetUpPr fitToPage="1"/>
  </sheetPr>
  <dimension ref="A1:M49"/>
  <sheetViews>
    <sheetView tabSelected="1" view="pageLayout" zoomScaleNormal="100" workbookViewId="0">
      <selection activeCell="A3" sqref="A3"/>
    </sheetView>
  </sheetViews>
  <sheetFormatPr baseColWidth="10" defaultRowHeight="15" x14ac:dyDescent="0.25"/>
  <cols>
    <col min="4" max="4" width="16" customWidth="1"/>
    <col min="5" max="5" width="8" bestFit="1" customWidth="1"/>
    <col min="8" max="8" width="16.140625" customWidth="1"/>
    <col min="9" max="9" width="21.5703125" customWidth="1"/>
    <col min="10" max="10" width="19.42578125" bestFit="1" customWidth="1"/>
    <col min="11" max="11" width="7.28515625" customWidth="1"/>
  </cols>
  <sheetData>
    <row r="1" spans="1:13" ht="28.5" x14ac:dyDescent="0.25">
      <c r="A1" s="11"/>
      <c r="B1" s="11"/>
      <c r="C1" s="11"/>
      <c r="D1" s="11"/>
      <c r="E1" s="46" t="s">
        <v>3</v>
      </c>
      <c r="F1" s="46"/>
      <c r="G1" s="46"/>
      <c r="H1" s="46"/>
      <c r="I1" s="46"/>
      <c r="J1" s="46"/>
      <c r="K1" s="46"/>
      <c r="L1" s="2"/>
      <c r="M1" s="2"/>
    </row>
    <row r="2" spans="1:13" ht="28.5" x14ac:dyDescent="0.25">
      <c r="A2" s="11"/>
      <c r="B2" s="11"/>
      <c r="C2" s="11"/>
      <c r="D2" s="11"/>
      <c r="E2" s="47" t="s">
        <v>6</v>
      </c>
      <c r="F2" s="47"/>
      <c r="G2" s="47"/>
      <c r="H2" s="47"/>
      <c r="I2" s="47"/>
      <c r="J2" s="47"/>
      <c r="K2" s="47"/>
      <c r="L2" s="3"/>
    </row>
    <row r="3" spans="1:13" ht="59.25" customHeight="1" x14ac:dyDescent="0.25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"/>
    </row>
    <row r="4" spans="1:13" ht="15.75" thickBot="1" x14ac:dyDescent="0.3">
      <c r="A4" s="11"/>
      <c r="B4" s="11"/>
      <c r="C4" s="11"/>
      <c r="D4" s="13"/>
      <c r="E4" s="11"/>
      <c r="F4" s="11"/>
      <c r="G4" s="11"/>
      <c r="H4" s="11"/>
      <c r="I4" s="11"/>
      <c r="J4" s="11"/>
      <c r="K4" s="11"/>
    </row>
    <row r="5" spans="1:13" ht="36.75" customHeight="1" x14ac:dyDescent="0.25">
      <c r="A5" s="11"/>
      <c r="B5" s="48" t="s">
        <v>25</v>
      </c>
      <c r="C5" s="49"/>
      <c r="D5" s="56"/>
      <c r="E5" s="56"/>
      <c r="F5" s="56"/>
      <c r="G5" s="56"/>
      <c r="H5" s="41" t="s">
        <v>33</v>
      </c>
      <c r="I5" s="57"/>
      <c r="J5" s="57"/>
      <c r="K5" s="58"/>
    </row>
    <row r="6" spans="1:13" ht="36" customHeight="1" x14ac:dyDescent="0.25">
      <c r="A6" s="11"/>
      <c r="B6" s="50" t="s">
        <v>26</v>
      </c>
      <c r="C6" s="51"/>
      <c r="D6" s="59"/>
      <c r="E6" s="59"/>
      <c r="F6" s="59"/>
      <c r="G6" s="59"/>
      <c r="H6" s="59"/>
      <c r="I6" s="59"/>
      <c r="J6" s="59"/>
      <c r="K6" s="60"/>
    </row>
    <row r="7" spans="1:13" x14ac:dyDescent="0.25">
      <c r="A7" s="11"/>
      <c r="B7" s="50" t="s">
        <v>27</v>
      </c>
      <c r="C7" s="51"/>
      <c r="D7" s="59"/>
      <c r="E7" s="59"/>
      <c r="F7" s="59"/>
      <c r="G7" s="59"/>
      <c r="H7" s="59"/>
      <c r="I7" s="59"/>
      <c r="J7" s="59"/>
      <c r="K7" s="60"/>
    </row>
    <row r="8" spans="1:13" x14ac:dyDescent="0.25">
      <c r="A8" s="11"/>
      <c r="B8" s="50" t="s">
        <v>28</v>
      </c>
      <c r="C8" s="51"/>
      <c r="D8" s="59"/>
      <c r="E8" s="59"/>
      <c r="F8" s="59"/>
      <c r="G8" s="59"/>
      <c r="H8" s="59"/>
      <c r="I8" s="59"/>
      <c r="J8" s="59"/>
      <c r="K8" s="60"/>
    </row>
    <row r="9" spans="1:13" ht="15.75" thickBot="1" x14ac:dyDescent="0.3">
      <c r="A9" s="11"/>
      <c r="B9" s="52" t="s">
        <v>29</v>
      </c>
      <c r="C9" s="53"/>
      <c r="D9" s="61"/>
      <c r="E9" s="61"/>
      <c r="F9" s="61"/>
      <c r="G9" s="61"/>
      <c r="H9" s="61"/>
      <c r="I9" s="61"/>
      <c r="J9" s="61"/>
      <c r="K9" s="62"/>
    </row>
    <row r="10" spans="1:13" x14ac:dyDescent="0.25">
      <c r="A10" s="11"/>
      <c r="B10" s="11"/>
      <c r="C10" s="11"/>
      <c r="D10" s="14"/>
      <c r="E10" s="14"/>
      <c r="F10" s="14"/>
      <c r="G10" s="14"/>
      <c r="H10" s="11"/>
      <c r="I10" s="11"/>
      <c r="J10" s="11"/>
      <c r="K10" s="11"/>
    </row>
    <row r="11" spans="1:13" ht="42.75" customHeight="1" x14ac:dyDescent="0.25">
      <c r="A11" s="11"/>
      <c r="B11" s="11"/>
      <c r="C11" s="11"/>
      <c r="D11" s="13"/>
      <c r="E11" s="11"/>
      <c r="F11" s="11"/>
      <c r="G11" s="11"/>
      <c r="H11" s="11"/>
      <c r="I11" s="11"/>
      <c r="J11" s="11"/>
      <c r="K11" s="11"/>
    </row>
    <row r="12" spans="1:13" ht="30" x14ac:dyDescent="0.25">
      <c r="A12" s="11"/>
      <c r="B12" s="45" t="s">
        <v>30</v>
      </c>
      <c r="C12" s="45"/>
      <c r="D12" s="45"/>
      <c r="E12" s="45"/>
      <c r="F12" s="45"/>
      <c r="G12" s="45"/>
      <c r="H12" s="15" t="s">
        <v>31</v>
      </c>
      <c r="I12" s="15" t="s">
        <v>4</v>
      </c>
      <c r="J12" s="15" t="s">
        <v>5</v>
      </c>
      <c r="K12" s="11"/>
    </row>
    <row r="13" spans="1:13" x14ac:dyDescent="0.25">
      <c r="A13" s="11"/>
      <c r="B13" s="42"/>
      <c r="C13" s="43"/>
      <c r="D13" s="43"/>
      <c r="E13" s="43"/>
      <c r="F13" s="43"/>
      <c r="G13" s="44"/>
      <c r="H13" s="16">
        <v>500</v>
      </c>
      <c r="I13" s="17" t="s">
        <v>23</v>
      </c>
      <c r="J13" s="6">
        <f>IF(I13="OUI",IF(AND(H13&lt;50,H13&gt;0),'Référence prix des Audits'!$C$26,IF(AND(H13&gt;=50,H13&lt;100),'Référence prix des Audits'!$C$27,IF(AND(H13&gt;=100,H13&lt;500),'Référence prix des Audits'!$C$28,IF(AND(H13&gt;=500,H13&lt;1000),'Référence prix des Audits'!$C$29,IF(AND(H13&gt;=1000,H13&lt;2000),'Référence prix des Audits'!$C$30,IF(AND(H13&gt;=2000,H13&lt;3000),'Référence prix des Audits'!$C$31,IF(H13&gt;=3000,'Référence prix des Audits'!$C$32))))))),IF(I13="NON",IF(AND(H13&gt;0,H13&lt;50),'Référence prix des Audits'!$C$14,IF(AND(H13&gt;=50,H13&lt;100),'Référence prix des Audits'!$C$15,IF(AND(H13&gt;=100,H13&lt;500),'Référence prix des Audits'!$C$16,IF(AND(H13&gt;=500,H13&lt;1000),'Référence prix des Audits'!$C$17,IF(AND(H13&gt;=1000,H13&lt;2000),'Référence prix des Audits'!$C$18,IF(AND(H13&gt;=2000,H13&lt;3000),'Référence prix des Audits'!$C$19,IF(H13&gt;=3000,'Référence prix des Audits'!$C$20))))))),"calcul automatique"))</f>
        <v>390</v>
      </c>
      <c r="K13" s="11"/>
    </row>
    <row r="14" spans="1:13" s="4" customFormat="1" x14ac:dyDescent="0.25">
      <c r="A14" s="11"/>
      <c r="B14" s="42"/>
      <c r="C14" s="43"/>
      <c r="D14" s="43"/>
      <c r="E14" s="43"/>
      <c r="F14" s="43"/>
      <c r="G14" s="44"/>
      <c r="H14" s="16">
        <v>1000</v>
      </c>
      <c r="I14" s="17" t="s">
        <v>22</v>
      </c>
      <c r="J14" s="6">
        <f>IF(I14="OUI",IF(AND(H14&lt;50,H14&gt;0),'Référence prix des Audits'!$C$26,IF(AND(H14&gt;=50,H14&lt;100),'Référence prix des Audits'!$C$27,IF(AND(H14&gt;=100,H14&lt;500),'Référence prix des Audits'!$C$28,IF(AND(H14&gt;=500,H14&lt;1000),'Référence prix des Audits'!$C$29,IF(AND(H14&gt;=1000,H14&lt;2000),'Référence prix des Audits'!$C$30,IF(AND(H14&gt;=2000,H14&lt;3000),'Référence prix des Audits'!$C$31,IF(H14&gt;=3000,'Référence prix des Audits'!$C$32))))))),IF(I14="NON",IF(AND(H14&gt;0,H14&lt;50),'Référence prix des Audits'!$C$14,IF(AND(H14&gt;=50,H14&lt;100),'Référence prix des Audits'!$C$15,IF(AND(H14&gt;=100,H14&lt;500),'Référence prix des Audits'!$C$16,IF(AND(H14&gt;=500,H14&lt;1000),'Référence prix des Audits'!$C$17,IF(AND(H14&gt;=1000,H14&lt;2000),'Référence prix des Audits'!$C$18,IF(AND(H14&gt;=2000,H14&lt;3000),'Référence prix des Audits'!$C$19,IF(H14&gt;=3000,'Référence prix des Audits'!$C$20))))))),"calcul automatique"))</f>
        <v>470</v>
      </c>
      <c r="K14" s="11"/>
    </row>
    <row r="15" spans="1:13" s="4" customFormat="1" x14ac:dyDescent="0.25">
      <c r="A15" s="11"/>
      <c r="B15" s="42"/>
      <c r="C15" s="43"/>
      <c r="D15" s="43"/>
      <c r="E15" s="43"/>
      <c r="F15" s="43"/>
      <c r="G15" s="44"/>
      <c r="H15" s="16"/>
      <c r="I15" s="17"/>
      <c r="J15" s="6" t="str">
        <f>IF(I15="OUI",IF(AND(H15&lt;50,H15&gt;0),'Référence prix des Audits'!$C$26,IF(AND(H15&gt;=50,H15&lt;100),'Référence prix des Audits'!$C$27,IF(AND(H15&gt;=100,H15&lt;500),'Référence prix des Audits'!$C$28,IF(AND(H15&gt;=500,H15&lt;1000),'Référence prix des Audits'!$C$29,IF(AND(H15&gt;=1000,H15&lt;2000),'Référence prix des Audits'!$C$30,IF(AND(H15&gt;=2000,H15&lt;3000),'Référence prix des Audits'!$C$31,IF(H15&gt;=3000,'Référence prix des Audits'!$C$32))))))),IF(I15="NON",IF(AND(H15&gt;0,H15&lt;50),'Référence prix des Audits'!$C$14,IF(AND(H15&gt;=50,H15&lt;100),'Référence prix des Audits'!$C$15,IF(AND(H15&gt;=100,H15&lt;500),'Référence prix des Audits'!$C$16,IF(AND(H15&gt;=500,H15&lt;1000),'Référence prix des Audits'!$C$17,IF(AND(H15&gt;=1000,H15&lt;2000),'Référence prix des Audits'!$C$18,IF(AND(H15&gt;=2000,H15&lt;3000),'Référence prix des Audits'!$C$19,IF(H15&gt;=3000,'Référence prix des Audits'!$C$20))))))),"calcul automatique"))</f>
        <v>calcul automatique</v>
      </c>
      <c r="K15" s="11"/>
    </row>
    <row r="16" spans="1:13" s="4" customFormat="1" x14ac:dyDescent="0.25">
      <c r="A16" s="11"/>
      <c r="B16" s="42"/>
      <c r="C16" s="43"/>
      <c r="D16" s="43"/>
      <c r="E16" s="43"/>
      <c r="F16" s="43"/>
      <c r="G16" s="44"/>
      <c r="H16" s="16"/>
      <c r="I16" s="17"/>
      <c r="J16" s="6" t="str">
        <f>IF(I16="OUI",IF(AND(H16&lt;50,H16&gt;0),'Référence prix des Audits'!$C$26,IF(AND(H16&gt;=50,H16&lt;100),'Référence prix des Audits'!$C$27,IF(AND(H16&gt;=100,H16&lt;500),'Référence prix des Audits'!$C$28,IF(AND(H16&gt;=500,H16&lt;1000),'Référence prix des Audits'!$C$29,IF(AND(H16&gt;=1000,H16&lt;2000),'Référence prix des Audits'!$C$30,IF(AND(H16&gt;=2000,H16&lt;3000),'Référence prix des Audits'!$C$31,IF(H16&gt;=3000,'Référence prix des Audits'!$C$32))))))),IF(I16="NON",IF(AND(H16&gt;0,H16&lt;50),'Référence prix des Audits'!$C$14,IF(AND(H16&gt;=50,H16&lt;100),'Référence prix des Audits'!$C$15,IF(AND(H16&gt;=100,H16&lt;500),'Référence prix des Audits'!$C$16,IF(AND(H16&gt;=500,H16&lt;1000),'Référence prix des Audits'!$C$17,IF(AND(H16&gt;=1000,H16&lt;2000),'Référence prix des Audits'!$C$18,IF(AND(H16&gt;=2000,H16&lt;3000),'Référence prix des Audits'!$C$19,IF(H16&gt;=3000,'Référence prix des Audits'!$C$20))))))),"calcul automatique"))</f>
        <v>calcul automatique</v>
      </c>
      <c r="K16" s="11"/>
    </row>
    <row r="17" spans="1:11" s="4" customFormat="1" x14ac:dyDescent="0.25">
      <c r="A17" s="11"/>
      <c r="B17" s="42"/>
      <c r="C17" s="43"/>
      <c r="D17" s="43"/>
      <c r="E17" s="43"/>
      <c r="F17" s="43"/>
      <c r="G17" s="44"/>
      <c r="H17" s="16"/>
      <c r="I17" s="17"/>
      <c r="J17" s="6" t="str">
        <f>IF(I17="OUI",IF(AND(H17&lt;50,H17&gt;0),'Référence prix des Audits'!$C$26,IF(AND(H17&gt;=50,H17&lt;100),'Référence prix des Audits'!$C$27,IF(AND(H17&gt;=100,H17&lt;500),'Référence prix des Audits'!$C$28,IF(AND(H17&gt;=500,H17&lt;1000),'Référence prix des Audits'!$C$29,IF(AND(H17&gt;=1000,H17&lt;2000),'Référence prix des Audits'!$C$30,IF(AND(H17&gt;=2000,H17&lt;3000),'Référence prix des Audits'!$C$31,IF(H17&gt;=3000,'Référence prix des Audits'!$C$32))))))),IF(I17="NON",IF(AND(H17&gt;0,H17&lt;50),'Référence prix des Audits'!$C$14,IF(AND(H17&gt;=50,H17&lt;100),'Référence prix des Audits'!$C$15,IF(AND(H17&gt;=100,H17&lt;500),'Référence prix des Audits'!$C$16,IF(AND(H17&gt;=500,H17&lt;1000),'Référence prix des Audits'!$C$17,IF(AND(H17&gt;=1000,H17&lt;2000),'Référence prix des Audits'!$C$18,IF(AND(H17&gt;=2000,H17&lt;3000),'Référence prix des Audits'!$C$19,IF(H17&gt;=3000,'Référence prix des Audits'!$C$20))))))),"calcul automatique"))</f>
        <v>calcul automatique</v>
      </c>
      <c r="K17" s="11"/>
    </row>
    <row r="18" spans="1:11" s="4" customFormat="1" x14ac:dyDescent="0.25">
      <c r="A18" s="11"/>
      <c r="B18" s="42"/>
      <c r="C18" s="43"/>
      <c r="D18" s="43"/>
      <c r="E18" s="43"/>
      <c r="F18" s="43"/>
      <c r="G18" s="44"/>
      <c r="H18" s="16"/>
      <c r="I18" s="17"/>
      <c r="J18" s="6" t="str">
        <f>IF(I18="OUI",IF(AND(H18&lt;50,H18&gt;0),'Référence prix des Audits'!$C$26,IF(AND(H18&gt;=50,H18&lt;100),'Référence prix des Audits'!$C$27,IF(AND(H18&gt;=100,H18&lt;500),'Référence prix des Audits'!$C$28,IF(AND(H18&gt;=500,H18&lt;1000),'Référence prix des Audits'!$C$29,IF(AND(H18&gt;=1000,H18&lt;2000),'Référence prix des Audits'!$C$30,IF(AND(H18&gt;=2000,H18&lt;3000),'Référence prix des Audits'!$C$31,IF(H18&gt;=3000,'Référence prix des Audits'!$C$32))))))),IF(I18="NON",IF(AND(H18&gt;0,H18&lt;50),'Référence prix des Audits'!$C$14,IF(AND(H18&gt;=50,H18&lt;100),'Référence prix des Audits'!$C$15,IF(AND(H18&gt;=100,H18&lt;500),'Référence prix des Audits'!$C$16,IF(AND(H18&gt;=500,H18&lt;1000),'Référence prix des Audits'!$C$17,IF(AND(H18&gt;=1000,H18&lt;2000),'Référence prix des Audits'!$C$18,IF(AND(H18&gt;=2000,H18&lt;3000),'Référence prix des Audits'!$C$19,IF(H18&gt;=3000,'Référence prix des Audits'!$C$20))))))),"calcul automatique"))</f>
        <v>calcul automatique</v>
      </c>
      <c r="K18" s="11"/>
    </row>
    <row r="19" spans="1:11" s="4" customFormat="1" x14ac:dyDescent="0.25">
      <c r="A19" s="11"/>
      <c r="B19" s="42"/>
      <c r="C19" s="43"/>
      <c r="D19" s="43"/>
      <c r="E19" s="43"/>
      <c r="F19" s="43"/>
      <c r="G19" s="44"/>
      <c r="H19" s="16"/>
      <c r="I19" s="17"/>
      <c r="J19" s="6" t="str">
        <f>IF(I19="OUI",IF(AND(H19&lt;50,H19&gt;0),'Référence prix des Audits'!$C$26,IF(AND(H19&gt;=50,H19&lt;100),'Référence prix des Audits'!$C$27,IF(AND(H19&gt;=100,H19&lt;500),'Référence prix des Audits'!$C$28,IF(AND(H19&gt;=500,H19&lt;1000),'Référence prix des Audits'!$C$29,IF(AND(H19&gt;=1000,H19&lt;2000),'Référence prix des Audits'!$C$30,IF(AND(H19&gt;=2000,H19&lt;3000),'Référence prix des Audits'!$C$31,IF(H19&gt;=3000,'Référence prix des Audits'!$C$32))))))),IF(I19="NON",IF(AND(H19&gt;0,H19&lt;50),'Référence prix des Audits'!$C$14,IF(AND(H19&gt;=50,H19&lt;100),'Référence prix des Audits'!$C$15,IF(AND(H19&gt;=100,H19&lt;500),'Référence prix des Audits'!$C$16,IF(AND(H19&gt;=500,H19&lt;1000),'Référence prix des Audits'!$C$17,IF(AND(H19&gt;=1000,H19&lt;2000),'Référence prix des Audits'!$C$18,IF(AND(H19&gt;=2000,H19&lt;3000),'Référence prix des Audits'!$C$19,IF(H19&gt;=3000,'Référence prix des Audits'!$C$20))))))),"calcul automatique"))</f>
        <v>calcul automatique</v>
      </c>
      <c r="K19" s="11"/>
    </row>
    <row r="20" spans="1:11" x14ac:dyDescent="0.25">
      <c r="A20" s="11"/>
      <c r="B20" s="42"/>
      <c r="C20" s="43"/>
      <c r="D20" s="43"/>
      <c r="E20" s="43"/>
      <c r="F20" s="43"/>
      <c r="G20" s="44"/>
      <c r="H20" s="16"/>
      <c r="I20" s="17"/>
      <c r="J20" s="6" t="str">
        <f>IF(I20="OUI",IF(AND(H20&lt;50,H20&gt;0),'Référence prix des Audits'!$C$26,IF(AND(H20&gt;=50,H20&lt;100),'Référence prix des Audits'!$C$27,IF(AND(H20&gt;=100,H20&lt;500),'Référence prix des Audits'!$C$28,IF(AND(H20&gt;=500,H20&lt;1000),'Référence prix des Audits'!$C$29,IF(AND(H20&gt;=1000,H20&lt;2000),'Référence prix des Audits'!$C$30,IF(AND(H20&gt;=2000,H20&lt;3000),'Référence prix des Audits'!$C$31,IF(H20&gt;=3000,'Référence prix des Audits'!$C$32))))))),IF(I20="NON",IF(AND(H20&gt;0,H20&lt;50),'Référence prix des Audits'!$C$14,IF(AND(H20&gt;=50,H20&lt;100),'Référence prix des Audits'!$C$15,IF(AND(H20&gt;=100,H20&lt;500),'Référence prix des Audits'!$C$16,IF(AND(H20&gt;=500,H20&lt;1000),'Référence prix des Audits'!$C$17,IF(AND(H20&gt;=1000,H20&lt;2000),'Référence prix des Audits'!$C$18,IF(AND(H20&gt;=2000,H20&lt;3000),'Référence prix des Audits'!$C$19,IF(H20&gt;=3000,'Référence prix des Audits'!$C$20))))))),"calcul automatique"))</f>
        <v>calcul automatique</v>
      </c>
      <c r="K20" s="11"/>
    </row>
    <row r="21" spans="1:11" x14ac:dyDescent="0.25">
      <c r="A21" s="11"/>
      <c r="B21" s="42"/>
      <c r="C21" s="43"/>
      <c r="D21" s="43"/>
      <c r="E21" s="43"/>
      <c r="F21" s="43"/>
      <c r="G21" s="44"/>
      <c r="H21" s="16"/>
      <c r="I21" s="17"/>
      <c r="J21" s="6" t="str">
        <f>IF(I21="OUI",IF(AND(H21&lt;50,H21&gt;0),'Référence prix des Audits'!$C$26,IF(AND(H21&gt;=50,H21&lt;100),'Référence prix des Audits'!$C$27,IF(AND(H21&gt;=100,H21&lt;500),'Référence prix des Audits'!$C$28,IF(AND(H21&gt;=500,H21&lt;1000),'Référence prix des Audits'!$C$29,IF(AND(H21&gt;=1000,H21&lt;2000),'Référence prix des Audits'!$C$30,IF(AND(H21&gt;=2000,H21&lt;3000),'Référence prix des Audits'!$C$31,IF(H21&gt;=3000,'Référence prix des Audits'!$C$32))))))),IF(I21="NON",IF(AND(H21&gt;0,H21&lt;50),'Référence prix des Audits'!$C$14,IF(AND(H21&gt;=50,H21&lt;100),'Référence prix des Audits'!$C$15,IF(AND(H21&gt;=100,H21&lt;500),'Référence prix des Audits'!$C$16,IF(AND(H21&gt;=500,H21&lt;1000),'Référence prix des Audits'!$C$17,IF(AND(H21&gt;=1000,H21&lt;2000),'Référence prix des Audits'!$C$18,IF(AND(H21&gt;=2000,H21&lt;3000),'Référence prix des Audits'!$C$19,IF(H21&gt;=3000,'Référence prix des Audits'!$C$20))))))),"calcul automatique"))</f>
        <v>calcul automatique</v>
      </c>
      <c r="K21" s="11"/>
    </row>
    <row r="22" spans="1:11" x14ac:dyDescent="0.25">
      <c r="A22" s="11"/>
      <c r="B22" s="42"/>
      <c r="C22" s="43"/>
      <c r="D22" s="43"/>
      <c r="E22" s="43"/>
      <c r="F22" s="43"/>
      <c r="G22" s="44"/>
      <c r="H22" s="16"/>
      <c r="I22" s="17"/>
      <c r="J22" s="6" t="str">
        <f>IF(I22="OUI",IF(AND(H22&lt;50,H22&gt;0),'Référence prix des Audits'!$C$26,IF(AND(H22&gt;=50,H22&lt;100),'Référence prix des Audits'!$C$27,IF(AND(H22&gt;=100,H22&lt;500),'Référence prix des Audits'!$C$28,IF(AND(H22&gt;=500,H22&lt;1000),'Référence prix des Audits'!$C$29,IF(AND(H22&gt;=1000,H22&lt;2000),'Référence prix des Audits'!$C$30,IF(AND(H22&gt;=2000,H22&lt;3000),'Référence prix des Audits'!$C$31,IF(H22&gt;=3000,'Référence prix des Audits'!$C$32))))))),IF(I22="NON",IF(AND(H22&gt;0,H22&lt;50),'Référence prix des Audits'!$C$14,IF(AND(H22&gt;=50,H22&lt;100),'Référence prix des Audits'!$C$15,IF(AND(H22&gt;=100,H22&lt;500),'Référence prix des Audits'!$C$16,IF(AND(H22&gt;=500,H22&lt;1000),'Référence prix des Audits'!$C$17,IF(AND(H22&gt;=1000,H22&lt;2000),'Référence prix des Audits'!$C$18,IF(AND(H22&gt;=2000,H22&lt;3000),'Référence prix des Audits'!$C$19,IF(H22&gt;=3000,'Référence prix des Audits'!$C$20))))))),"calcul automatique"))</f>
        <v>calcul automatique</v>
      </c>
      <c r="K22" s="11"/>
    </row>
    <row r="23" spans="1:11" x14ac:dyDescent="0.25">
      <c r="A23" s="11"/>
      <c r="B23" s="42"/>
      <c r="C23" s="43"/>
      <c r="D23" s="43"/>
      <c r="E23" s="43"/>
      <c r="F23" s="43"/>
      <c r="G23" s="44"/>
      <c r="H23" s="16"/>
      <c r="I23" s="17"/>
      <c r="J23" s="6" t="str">
        <f>IF(I23="OUI",IF(AND(H23&lt;50,H23&gt;0),'Référence prix des Audits'!$C$26,IF(AND(H23&gt;=50,H23&lt;100),'Référence prix des Audits'!$C$27,IF(AND(H23&gt;=100,H23&lt;500),'Référence prix des Audits'!$C$28,IF(AND(H23&gt;=500,H23&lt;1000),'Référence prix des Audits'!$C$29,IF(AND(H23&gt;=1000,H23&lt;2000),'Référence prix des Audits'!$C$30,IF(AND(H23&gt;=2000,H23&lt;3000),'Référence prix des Audits'!$C$31,IF(H23&gt;=3000,'Référence prix des Audits'!$C$32))))))),IF(I23="NON",IF(AND(H23&gt;0,H23&lt;50),'Référence prix des Audits'!$C$14,IF(AND(H23&gt;=50,H23&lt;100),'Référence prix des Audits'!$C$15,IF(AND(H23&gt;=100,H23&lt;500),'Référence prix des Audits'!$C$16,IF(AND(H23&gt;=500,H23&lt;1000),'Référence prix des Audits'!$C$17,IF(AND(H23&gt;=1000,H23&lt;2000),'Référence prix des Audits'!$C$18,IF(AND(H23&gt;=2000,H23&lt;3000),'Référence prix des Audits'!$C$19,IF(H23&gt;=3000,'Référence prix des Audits'!$C$20))))))),"calcul automatique"))</f>
        <v>calcul automatique</v>
      </c>
      <c r="K23" s="11"/>
    </row>
    <row r="24" spans="1:11" x14ac:dyDescent="0.25">
      <c r="A24" s="11"/>
      <c r="B24" s="42"/>
      <c r="C24" s="43"/>
      <c r="D24" s="43"/>
      <c r="E24" s="43"/>
      <c r="F24" s="43"/>
      <c r="G24" s="44"/>
      <c r="H24" s="16"/>
      <c r="I24" s="17"/>
      <c r="J24" s="6" t="str">
        <f>IF(I24="OUI",IF(AND(H24&lt;50,H24&gt;0),'Référence prix des Audits'!$C$26,IF(AND(H24&gt;=50,H24&lt;100),'Référence prix des Audits'!$C$27,IF(AND(H24&gt;=100,H24&lt;500),'Référence prix des Audits'!$C$28,IF(AND(H24&gt;=500,H24&lt;1000),'Référence prix des Audits'!$C$29,IF(AND(H24&gt;=1000,H24&lt;2000),'Référence prix des Audits'!$C$30,IF(AND(H24&gt;=2000,H24&lt;3000),'Référence prix des Audits'!$C$31,IF(H24&gt;=3000,'Référence prix des Audits'!$C$32))))))),IF(I24="NON",IF(AND(H24&gt;0,H24&lt;50),'Référence prix des Audits'!$C$14,IF(AND(H24&gt;=50,H24&lt;100),'Référence prix des Audits'!$C$15,IF(AND(H24&gt;=100,H24&lt;500),'Référence prix des Audits'!$C$16,IF(AND(H24&gt;=500,H24&lt;1000),'Référence prix des Audits'!$C$17,IF(AND(H24&gt;=1000,H24&lt;2000),'Référence prix des Audits'!$C$18,IF(AND(H24&gt;=2000,H24&lt;3000),'Référence prix des Audits'!$C$19,IF(H24&gt;=3000,'Référence prix des Audits'!$C$20))))))),"calcul automatique"))</f>
        <v>calcul automatique</v>
      </c>
      <c r="K24" s="11"/>
    </row>
    <row r="25" spans="1:11" x14ac:dyDescent="0.25">
      <c r="A25" s="11"/>
      <c r="B25" s="42"/>
      <c r="C25" s="43"/>
      <c r="D25" s="43"/>
      <c r="E25" s="43"/>
      <c r="F25" s="43"/>
      <c r="G25" s="44"/>
      <c r="H25" s="16"/>
      <c r="I25" s="17"/>
      <c r="J25" s="6" t="str">
        <f>IF(I25="OUI",IF(AND(H25&lt;50,H25&gt;0),'Référence prix des Audits'!$C$26,IF(AND(H25&gt;=50,H25&lt;100),'Référence prix des Audits'!$C$27,IF(AND(H25&gt;=100,H25&lt;500),'Référence prix des Audits'!$C$28,IF(AND(H25&gt;=500,H25&lt;1000),'Référence prix des Audits'!$C$29,IF(AND(H25&gt;=1000,H25&lt;2000),'Référence prix des Audits'!$C$30,IF(AND(H25&gt;=2000,H25&lt;3000),'Référence prix des Audits'!$C$31,IF(H25&gt;=3000,'Référence prix des Audits'!$C$32))))))),IF(I25="NON",IF(AND(H25&gt;0,H25&lt;50),'Référence prix des Audits'!$C$14,IF(AND(H25&gt;=50,H25&lt;100),'Référence prix des Audits'!$C$15,IF(AND(H25&gt;=100,H25&lt;500),'Référence prix des Audits'!$C$16,IF(AND(H25&gt;=500,H25&lt;1000),'Référence prix des Audits'!$C$17,IF(AND(H25&gt;=1000,H25&lt;2000),'Référence prix des Audits'!$C$18,IF(AND(H25&gt;=2000,H25&lt;3000),'Référence prix des Audits'!$C$19,IF(H25&gt;=3000,'Référence prix des Audits'!$C$20))))))),"calcul automatique"))</f>
        <v>calcul automatique</v>
      </c>
      <c r="K25" s="11"/>
    </row>
    <row r="26" spans="1:11" x14ac:dyDescent="0.25">
      <c r="A26" s="11"/>
      <c r="B26" s="42"/>
      <c r="C26" s="43"/>
      <c r="D26" s="43"/>
      <c r="E26" s="43"/>
      <c r="F26" s="43"/>
      <c r="G26" s="44"/>
      <c r="H26" s="16"/>
      <c r="I26" s="17"/>
      <c r="J26" s="6" t="str">
        <f>IF(I26="OUI",IF(AND(H26&lt;50,H26&gt;0),'Référence prix des Audits'!$C$26,IF(AND(H26&gt;=50,H26&lt;100),'Référence prix des Audits'!$C$27,IF(AND(H26&gt;=100,H26&lt;500),'Référence prix des Audits'!$C$28,IF(AND(H26&gt;=500,H26&lt;1000),'Référence prix des Audits'!$C$29,IF(AND(H26&gt;=1000,H26&lt;2000),'Référence prix des Audits'!$C$30,IF(AND(H26&gt;=2000,H26&lt;3000),'Référence prix des Audits'!$C$31,IF(H26&gt;=3000,'Référence prix des Audits'!$C$32))))))),IF(I26="NON",IF(AND(H26&gt;0,H26&lt;50),'Référence prix des Audits'!$C$14,IF(AND(H26&gt;=50,H26&lt;100),'Référence prix des Audits'!$C$15,IF(AND(H26&gt;=100,H26&lt;500),'Référence prix des Audits'!$C$16,IF(AND(H26&gt;=500,H26&lt;1000),'Référence prix des Audits'!$C$17,IF(AND(H26&gt;=1000,H26&lt;2000),'Référence prix des Audits'!$C$18,IF(AND(H26&gt;=2000,H26&lt;3000),'Référence prix des Audits'!$C$19,IF(H26&gt;=3000,'Référence prix des Audits'!$C$20))))))),"calcul automatique"))</f>
        <v>calcul automatique</v>
      </c>
      <c r="K26" s="11"/>
    </row>
    <row r="27" spans="1:11" x14ac:dyDescent="0.25">
      <c r="A27" s="11"/>
      <c r="B27" s="42"/>
      <c r="C27" s="43"/>
      <c r="D27" s="43"/>
      <c r="E27" s="43"/>
      <c r="F27" s="43"/>
      <c r="G27" s="44"/>
      <c r="H27" s="16"/>
      <c r="I27" s="17"/>
      <c r="J27" s="6" t="str">
        <f>IF(I27="OUI",IF(AND(H27&lt;50,H27&gt;0),'Référence prix des Audits'!$C$26,IF(AND(H27&gt;=50,H27&lt;100),'Référence prix des Audits'!$C$27,IF(AND(H27&gt;=100,H27&lt;500),'Référence prix des Audits'!$C$28,IF(AND(H27&gt;=500,H27&lt;1000),'Référence prix des Audits'!$C$29,IF(AND(H27&gt;=1000,H27&lt;2000),'Référence prix des Audits'!$C$30,IF(AND(H27&gt;=2000,H27&lt;3000),'Référence prix des Audits'!$C$31,IF(H27&gt;=3000,'Référence prix des Audits'!$C$32))))))),IF(I27="NON",IF(AND(H27&gt;0,H27&lt;50),'Référence prix des Audits'!$C$14,IF(AND(H27&gt;=50,H27&lt;100),'Référence prix des Audits'!$C$15,IF(AND(H27&gt;=100,H27&lt;500),'Référence prix des Audits'!$C$16,IF(AND(H27&gt;=500,H27&lt;1000),'Référence prix des Audits'!$C$17,IF(AND(H27&gt;=1000,H27&lt;2000),'Référence prix des Audits'!$C$18,IF(AND(H27&gt;=2000,H27&lt;3000),'Référence prix des Audits'!$C$19,IF(H27&gt;=3000,'Référence prix des Audits'!$C$20))))))),"calcul automatique"))</f>
        <v>calcul automatique</v>
      </c>
      <c r="K27" s="11"/>
    </row>
    <row r="28" spans="1:11" x14ac:dyDescent="0.25">
      <c r="A28" s="11"/>
      <c r="B28" s="42"/>
      <c r="C28" s="43"/>
      <c r="D28" s="43"/>
      <c r="E28" s="43"/>
      <c r="F28" s="43"/>
      <c r="G28" s="44"/>
      <c r="H28" s="16"/>
      <c r="I28" s="17"/>
      <c r="J28" s="6" t="str">
        <f>IF(I28="OUI",IF(AND(H28&lt;50,H28&gt;0),'Référence prix des Audits'!$C$26,IF(AND(H28&gt;=50,H28&lt;100),'Référence prix des Audits'!$C$27,IF(AND(H28&gt;=100,H28&lt;500),'Référence prix des Audits'!$C$28,IF(AND(H28&gt;=500,H28&lt;1000),'Référence prix des Audits'!$C$29,IF(AND(H28&gt;=1000,H28&lt;2000),'Référence prix des Audits'!$C$30,IF(AND(H28&gt;=2000,H28&lt;3000),'Référence prix des Audits'!$C$31,IF(H28&gt;=3000,'Référence prix des Audits'!$C$32))))))),IF(I28="NON",IF(AND(H28&gt;0,H28&lt;50),'Référence prix des Audits'!$C$14,IF(AND(H28&gt;=50,H28&lt;100),'Référence prix des Audits'!$C$15,IF(AND(H28&gt;=100,H28&lt;500),'Référence prix des Audits'!$C$16,IF(AND(H28&gt;=500,H28&lt;1000),'Référence prix des Audits'!$C$17,IF(AND(H28&gt;=1000,H28&lt;2000),'Référence prix des Audits'!$C$18,IF(AND(H28&gt;=2000,H28&lt;3000),'Référence prix des Audits'!$C$19,IF(H28&gt;=3000,'Référence prix des Audits'!$C$20))))))),"calcul automatique"))</f>
        <v>calcul automatique</v>
      </c>
      <c r="K28" s="11"/>
    </row>
    <row r="29" spans="1:11" x14ac:dyDescent="0.25">
      <c r="A29" s="11"/>
      <c r="B29" s="42"/>
      <c r="C29" s="43"/>
      <c r="D29" s="43"/>
      <c r="E29" s="43"/>
      <c r="F29" s="43"/>
      <c r="G29" s="44"/>
      <c r="H29" s="16"/>
      <c r="I29" s="17"/>
      <c r="J29" s="6" t="str">
        <f>IF(I29="OUI",IF(AND(H29&lt;50,H29&gt;0),'Référence prix des Audits'!$C$26,IF(AND(H29&gt;=50,H29&lt;100),'Référence prix des Audits'!$C$27,IF(AND(H29&gt;=100,H29&lt;500),'Référence prix des Audits'!$C$28,IF(AND(H29&gt;=500,H29&lt;1000),'Référence prix des Audits'!$C$29,IF(AND(H29&gt;=1000,H29&lt;2000),'Référence prix des Audits'!$C$30,IF(AND(H29&gt;=2000,H29&lt;3000),'Référence prix des Audits'!$C$31,IF(H29&gt;=3000,'Référence prix des Audits'!$C$32))))))),IF(I29="NON",IF(AND(H29&gt;0,H29&lt;50),'Référence prix des Audits'!$C$14,IF(AND(H29&gt;=50,H29&lt;100),'Référence prix des Audits'!$C$15,IF(AND(H29&gt;=100,H29&lt;500),'Référence prix des Audits'!$C$16,IF(AND(H29&gt;=500,H29&lt;1000),'Référence prix des Audits'!$C$17,IF(AND(H29&gt;=1000,H29&lt;2000),'Référence prix des Audits'!$C$18,IF(AND(H29&gt;=2000,H29&lt;3000),'Référence prix des Audits'!$C$19,IF(H29&gt;=3000,'Référence prix des Audits'!$C$20))))))),"calcul automatique"))</f>
        <v>calcul automatique</v>
      </c>
      <c r="K29" s="11"/>
    </row>
    <row r="30" spans="1:11" s="4" customFormat="1" x14ac:dyDescent="0.25">
      <c r="A30" s="11"/>
      <c r="B30" s="18"/>
      <c r="C30" s="18"/>
      <c r="D30" s="18"/>
      <c r="E30" s="18"/>
      <c r="F30" s="18"/>
      <c r="G30" s="18"/>
      <c r="H30" s="19"/>
      <c r="I30" s="20"/>
      <c r="J30" s="7"/>
      <c r="K30" s="11"/>
    </row>
    <row r="31" spans="1:11" s="4" customFormat="1" ht="18" customHeight="1" x14ac:dyDescent="0.4">
      <c r="A31" s="11"/>
      <c r="B31" s="55" t="s">
        <v>34</v>
      </c>
      <c r="C31" s="55"/>
      <c r="D31" s="55"/>
      <c r="E31" s="55"/>
      <c r="F31" s="55"/>
      <c r="G31" s="55"/>
      <c r="H31" s="55"/>
      <c r="I31" s="55"/>
      <c r="J31" s="8">
        <f>SUM(J13:J29)</f>
        <v>860</v>
      </c>
      <c r="K31" s="9" t="s">
        <v>24</v>
      </c>
    </row>
    <row r="32" spans="1:11" x14ac:dyDescent="0.25">
      <c r="A32" s="11"/>
      <c r="B32" s="11"/>
      <c r="C32" s="11"/>
      <c r="D32" s="13"/>
      <c r="E32" s="11"/>
      <c r="F32" s="11"/>
      <c r="G32" s="11"/>
      <c r="H32" s="11"/>
      <c r="I32" s="11"/>
      <c r="J32" s="11"/>
      <c r="K32" s="11"/>
    </row>
    <row r="33" spans="1:11" s="4" customFormat="1" x14ac:dyDescent="0.25">
      <c r="A33" s="11"/>
      <c r="B33" s="11"/>
      <c r="C33" s="11"/>
      <c r="D33" s="13"/>
      <c r="E33" s="11"/>
      <c r="F33" s="11"/>
      <c r="G33" s="11"/>
      <c r="H33" s="11"/>
      <c r="I33" s="11"/>
      <c r="J33" s="11"/>
      <c r="K33" s="11"/>
    </row>
    <row r="34" spans="1:11" s="4" customFormat="1" x14ac:dyDescent="0.25">
      <c r="A34" s="11"/>
      <c r="B34" s="11"/>
      <c r="C34" s="11"/>
      <c r="D34" s="13"/>
      <c r="E34" s="11"/>
      <c r="F34" s="11"/>
      <c r="G34" s="11"/>
      <c r="H34" s="11"/>
      <c r="I34" s="11"/>
      <c r="J34" s="11"/>
      <c r="K34" s="11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54" t="s">
        <v>32</v>
      </c>
      <c r="B36" s="54"/>
      <c r="C36" s="54"/>
      <c r="D36" s="54"/>
      <c r="E36" s="54"/>
      <c r="F36" s="54"/>
      <c r="G36" s="54"/>
      <c r="H36" s="54"/>
      <c r="I36" s="54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38.25" customHeight="1" thickBo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21"/>
      <c r="C39" s="22"/>
      <c r="D39" s="23"/>
      <c r="E39" s="22"/>
      <c r="F39" s="22"/>
      <c r="G39" s="22"/>
      <c r="H39" s="22"/>
      <c r="I39" s="22"/>
      <c r="J39" s="22"/>
      <c r="K39" s="24"/>
    </row>
    <row r="40" spans="1:11" x14ac:dyDescent="0.25">
      <c r="A40" s="11"/>
      <c r="B40" s="25"/>
      <c r="C40" s="20"/>
      <c r="D40" s="26" t="s">
        <v>0</v>
      </c>
      <c r="E40" s="10"/>
      <c r="F40" s="10"/>
      <c r="G40" s="10"/>
      <c r="H40" s="10"/>
      <c r="I40" s="26" t="s">
        <v>1</v>
      </c>
      <c r="J40" s="20"/>
      <c r="K40" s="27"/>
    </row>
    <row r="41" spans="1:11" x14ac:dyDescent="0.25">
      <c r="A41" s="11"/>
      <c r="B41" s="25"/>
      <c r="C41" s="20"/>
      <c r="D41" s="28" t="s">
        <v>2</v>
      </c>
      <c r="E41" s="10"/>
      <c r="F41" s="10"/>
      <c r="G41" s="10"/>
      <c r="H41" s="10"/>
      <c r="I41" s="10"/>
      <c r="J41" s="20"/>
      <c r="K41" s="27"/>
    </row>
    <row r="42" spans="1:11" x14ac:dyDescent="0.25">
      <c r="A42" s="11"/>
      <c r="B42" s="25"/>
      <c r="C42" s="20"/>
      <c r="D42" s="20"/>
      <c r="E42" s="20"/>
      <c r="F42" s="20"/>
      <c r="G42" s="20"/>
      <c r="H42" s="20"/>
      <c r="I42" s="20"/>
      <c r="J42" s="20"/>
      <c r="K42" s="27"/>
    </row>
    <row r="43" spans="1:11" x14ac:dyDescent="0.25">
      <c r="A43" s="11"/>
      <c r="B43" s="25"/>
      <c r="C43" s="20"/>
      <c r="D43" s="20"/>
      <c r="E43" s="20"/>
      <c r="F43" s="20"/>
      <c r="G43" s="20"/>
      <c r="H43" s="20"/>
      <c r="I43" s="20"/>
      <c r="J43" s="20"/>
      <c r="K43" s="27"/>
    </row>
    <row r="44" spans="1:11" x14ac:dyDescent="0.25">
      <c r="A44" s="11"/>
      <c r="B44" s="25"/>
      <c r="C44" s="20"/>
      <c r="D44" s="20"/>
      <c r="E44" s="20"/>
      <c r="F44" s="20"/>
      <c r="G44" s="20"/>
      <c r="H44" s="20"/>
      <c r="I44" s="20"/>
      <c r="J44" s="20"/>
      <c r="K44" s="27"/>
    </row>
    <row r="45" spans="1:11" x14ac:dyDescent="0.25">
      <c r="A45" s="11"/>
      <c r="B45" s="25"/>
      <c r="C45" s="20"/>
      <c r="D45" s="20"/>
      <c r="E45" s="20"/>
      <c r="F45" s="20"/>
      <c r="G45" s="20"/>
      <c r="H45" s="20"/>
      <c r="I45" s="20"/>
      <c r="J45" s="20"/>
      <c r="K45" s="27"/>
    </row>
    <row r="46" spans="1:11" x14ac:dyDescent="0.25">
      <c r="A46" s="11"/>
      <c r="B46" s="25"/>
      <c r="C46" s="20"/>
      <c r="D46" s="20"/>
      <c r="E46" s="20"/>
      <c r="F46" s="20"/>
      <c r="G46" s="20"/>
      <c r="H46" s="20"/>
      <c r="I46" s="20"/>
      <c r="J46" s="20"/>
      <c r="K46" s="27"/>
    </row>
    <row r="47" spans="1:11" ht="15.75" thickBot="1" x14ac:dyDescent="0.3">
      <c r="A47" s="11"/>
      <c r="B47" s="29"/>
      <c r="C47" s="30"/>
      <c r="D47" s="30"/>
      <c r="E47" s="30"/>
      <c r="F47" s="30"/>
      <c r="G47" s="30"/>
      <c r="H47" s="30"/>
      <c r="I47" s="30"/>
      <c r="J47" s="30"/>
      <c r="K47" s="31"/>
    </row>
    <row r="48" spans="1:11" x14ac:dyDescent="0.25">
      <c r="A48" s="11"/>
    </row>
    <row r="49" spans="1:1" x14ac:dyDescent="0.25">
      <c r="A49" s="11"/>
    </row>
  </sheetData>
  <mergeCells count="33">
    <mergeCell ref="A36:I36"/>
    <mergeCell ref="B31:I31"/>
    <mergeCell ref="D5:G5"/>
    <mergeCell ref="I5:K5"/>
    <mergeCell ref="D6:K6"/>
    <mergeCell ref="D7:K7"/>
    <mergeCell ref="D8:K8"/>
    <mergeCell ref="D9:K9"/>
    <mergeCell ref="B28:G28"/>
    <mergeCell ref="B29:G29"/>
    <mergeCell ref="B17:G17"/>
    <mergeCell ref="B18:G18"/>
    <mergeCell ref="B22:G22"/>
    <mergeCell ref="B23:G23"/>
    <mergeCell ref="B24:G24"/>
    <mergeCell ref="B25:G25"/>
    <mergeCell ref="E1:K1"/>
    <mergeCell ref="E2:K2"/>
    <mergeCell ref="B14:G14"/>
    <mergeCell ref="B15:G15"/>
    <mergeCell ref="B16:G16"/>
    <mergeCell ref="B5:C5"/>
    <mergeCell ref="B6:C6"/>
    <mergeCell ref="B7:C7"/>
    <mergeCell ref="B8:C8"/>
    <mergeCell ref="B9:C9"/>
    <mergeCell ref="B26:G26"/>
    <mergeCell ref="B27:G27"/>
    <mergeCell ref="B12:G12"/>
    <mergeCell ref="B13:G13"/>
    <mergeCell ref="B20:G20"/>
    <mergeCell ref="B21:G21"/>
    <mergeCell ref="B19:G19"/>
  </mergeCells>
  <pageMargins left="0.25" right="0.25" top="0.45916666666666667" bottom="0.75" header="0.3" footer="0.3"/>
  <pageSetup paperSize="9" scale="6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A27242-7E4E-463A-969D-8EC3B60C1E4C}">
          <x14:formula1>
            <xm:f>Feuil3!$B$2:$B$3</xm:f>
          </x14:formula1>
          <xm:sqref>I13:I30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34DA-CD42-440D-B711-5DF7DE4D2E9A}">
  <sheetPr>
    <pageSetUpPr fitToPage="1"/>
  </sheetPr>
  <dimension ref="A2:H34"/>
  <sheetViews>
    <sheetView showGridLines="0" showRowColHeaders="0" showWhiteSpace="0" view="pageLayout" zoomScaleNormal="100" workbookViewId="0">
      <selection activeCell="B4" sqref="B4"/>
    </sheetView>
  </sheetViews>
  <sheetFormatPr baseColWidth="10" defaultRowHeight="15" x14ac:dyDescent="0.25"/>
  <cols>
    <col min="1" max="1" width="39.7109375" style="11" customWidth="1"/>
    <col min="2" max="2" width="32.28515625" style="11" customWidth="1"/>
    <col min="3" max="3" width="19" style="11" customWidth="1"/>
    <col min="4" max="16384" width="11.42578125" style="11"/>
  </cols>
  <sheetData>
    <row r="2" spans="1:8" ht="41.25" customHeight="1" x14ac:dyDescent="0.25">
      <c r="B2" s="32" t="s">
        <v>3</v>
      </c>
    </row>
    <row r="3" spans="1:8" ht="23.25" x14ac:dyDescent="0.25">
      <c r="B3" s="47" t="s">
        <v>6</v>
      </c>
      <c r="C3" s="47"/>
      <c r="D3" s="47"/>
      <c r="E3" s="47"/>
      <c r="F3" s="47"/>
      <c r="G3" s="47"/>
      <c r="H3" s="47"/>
    </row>
    <row r="7" spans="1:8" ht="23.25" x14ac:dyDescent="0.25">
      <c r="A7" s="65" t="s">
        <v>7</v>
      </c>
      <c r="B7" s="65"/>
      <c r="C7" s="65"/>
      <c r="D7" s="65"/>
      <c r="E7" s="65"/>
      <c r="F7" s="65"/>
      <c r="G7" s="65"/>
      <c r="H7" s="65"/>
    </row>
    <row r="9" spans="1:8" x14ac:dyDescent="0.25">
      <c r="A9" s="5" t="s">
        <v>15</v>
      </c>
    </row>
    <row r="10" spans="1:8" x14ac:dyDescent="0.25">
      <c r="A10" s="5"/>
    </row>
    <row r="11" spans="1:8" ht="15.75" customHeight="1" x14ac:dyDescent="0.25">
      <c r="A11" s="63" t="s">
        <v>17</v>
      </c>
      <c r="B11" s="63"/>
      <c r="C11" s="63"/>
      <c r="D11" s="63"/>
      <c r="E11" s="63"/>
      <c r="F11" s="63"/>
      <c r="G11" s="63"/>
      <c r="H11" s="63"/>
    </row>
    <row r="12" spans="1:8" ht="31.5" customHeight="1" thickBot="1" x14ac:dyDescent="0.3"/>
    <row r="13" spans="1:8" ht="30.75" thickBot="1" x14ac:dyDescent="0.3">
      <c r="B13" s="36" t="s">
        <v>18</v>
      </c>
      <c r="C13" s="37" t="s">
        <v>19</v>
      </c>
    </row>
    <row r="14" spans="1:8" ht="15.75" x14ac:dyDescent="0.25">
      <c r="B14" s="38" t="s">
        <v>8</v>
      </c>
      <c r="C14" s="35">
        <v>140</v>
      </c>
    </row>
    <row r="15" spans="1:8" ht="15.75" x14ac:dyDescent="0.25">
      <c r="B15" s="39" t="s">
        <v>9</v>
      </c>
      <c r="C15" s="33">
        <v>180</v>
      </c>
    </row>
    <row r="16" spans="1:8" ht="15.75" x14ac:dyDescent="0.25">
      <c r="B16" s="39" t="s">
        <v>10</v>
      </c>
      <c r="C16" s="33">
        <v>310</v>
      </c>
    </row>
    <row r="17" spans="1:8" ht="15.75" x14ac:dyDescent="0.25">
      <c r="B17" s="39" t="s">
        <v>11</v>
      </c>
      <c r="C17" s="33">
        <v>390</v>
      </c>
    </row>
    <row r="18" spans="1:8" ht="15.75" x14ac:dyDescent="0.25">
      <c r="B18" s="39" t="s">
        <v>12</v>
      </c>
      <c r="C18" s="33">
        <v>410</v>
      </c>
    </row>
    <row r="19" spans="1:8" ht="15.75" x14ac:dyDescent="0.25">
      <c r="B19" s="39" t="s">
        <v>13</v>
      </c>
      <c r="C19" s="33">
        <v>440</v>
      </c>
    </row>
    <row r="20" spans="1:8" ht="16.5" thickBot="1" x14ac:dyDescent="0.3">
      <c r="B20" s="40" t="s">
        <v>14</v>
      </c>
      <c r="C20" s="34">
        <v>450</v>
      </c>
    </row>
    <row r="23" spans="1:8" ht="15.75" x14ac:dyDescent="0.25">
      <c r="A23" s="64" t="s">
        <v>20</v>
      </c>
      <c r="B23" s="63"/>
      <c r="C23" s="63"/>
      <c r="D23" s="63"/>
      <c r="E23" s="63"/>
      <c r="F23" s="63"/>
      <c r="G23" s="63"/>
      <c r="H23" s="63"/>
    </row>
    <row r="24" spans="1:8" ht="15.75" thickBot="1" x14ac:dyDescent="0.3"/>
    <row r="25" spans="1:8" ht="30.75" thickBot="1" x14ac:dyDescent="0.3">
      <c r="B25" s="36" t="s">
        <v>21</v>
      </c>
      <c r="C25" s="37" t="s">
        <v>19</v>
      </c>
    </row>
    <row r="26" spans="1:8" ht="15.75" x14ac:dyDescent="0.25">
      <c r="B26" s="38" t="s">
        <v>8</v>
      </c>
      <c r="C26" s="35">
        <v>170</v>
      </c>
    </row>
    <row r="27" spans="1:8" ht="15.75" x14ac:dyDescent="0.25">
      <c r="B27" s="39" t="s">
        <v>9</v>
      </c>
      <c r="C27" s="33">
        <v>220</v>
      </c>
    </row>
    <row r="28" spans="1:8" ht="15.75" x14ac:dyDescent="0.25">
      <c r="B28" s="39" t="s">
        <v>10</v>
      </c>
      <c r="C28" s="33">
        <v>370</v>
      </c>
    </row>
    <row r="29" spans="1:8" ht="15.75" x14ac:dyDescent="0.25">
      <c r="B29" s="39" t="s">
        <v>11</v>
      </c>
      <c r="C29" s="33">
        <v>450</v>
      </c>
    </row>
    <row r="30" spans="1:8" ht="15.75" x14ac:dyDescent="0.25">
      <c r="B30" s="39" t="s">
        <v>12</v>
      </c>
      <c r="C30" s="33">
        <v>470</v>
      </c>
    </row>
    <row r="31" spans="1:8" ht="15.75" x14ac:dyDescent="0.25">
      <c r="B31" s="39" t="s">
        <v>13</v>
      </c>
      <c r="C31" s="33">
        <v>510</v>
      </c>
    </row>
    <row r="32" spans="1:8" ht="16.5" thickBot="1" x14ac:dyDescent="0.3">
      <c r="B32" s="40" t="s">
        <v>14</v>
      </c>
      <c r="C32" s="34">
        <v>520</v>
      </c>
    </row>
    <row r="34" spans="1:1" x14ac:dyDescent="0.25">
      <c r="A34" s="5" t="s">
        <v>16</v>
      </c>
    </row>
  </sheetData>
  <mergeCells count="4">
    <mergeCell ref="A11:H11"/>
    <mergeCell ref="A23:H23"/>
    <mergeCell ref="B3:H3"/>
    <mergeCell ref="A7:H7"/>
  </mergeCells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E633-054A-4988-A17C-E5F496CCEF92}">
  <dimension ref="B2:B3"/>
  <sheetViews>
    <sheetView workbookViewId="0">
      <selection activeCell="C9" sqref="C9"/>
    </sheetView>
  </sheetViews>
  <sheetFormatPr baseColWidth="10" defaultRowHeight="15" x14ac:dyDescent="0.25"/>
  <sheetData>
    <row r="2" spans="2:2" x14ac:dyDescent="0.25">
      <c r="B2" t="s">
        <v>22</v>
      </c>
    </row>
    <row r="3" spans="2:2" x14ac:dyDescent="0.25">
      <c r="B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Liste Batiments</vt:lpstr>
      <vt:lpstr>Référence prix des Audits</vt:lpstr>
      <vt:lpstr>Feuil3</vt:lpstr>
      <vt:lpstr>'Liste Batiments'!Zone_d_impression</vt:lpstr>
      <vt:lpstr>'Référence prix des Audits'!Zone_d_impression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MUSQUET</dc:creator>
  <cp:lastModifiedBy>Valérie NICOD</cp:lastModifiedBy>
  <cp:lastPrinted>2021-05-26T14:38:32Z</cp:lastPrinted>
  <dcterms:created xsi:type="dcterms:W3CDTF">2021-05-26T12:49:02Z</dcterms:created>
  <dcterms:modified xsi:type="dcterms:W3CDTF">2021-07-02T10:19:50Z</dcterms:modified>
</cp:coreProperties>
</file>